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120" windowHeight="9120" activeTab="0"/>
  </bookViews>
  <sheets>
    <sheet name="L'équipe" sheetId="1" r:id="rId1"/>
    <sheet name="C. MAJOREL" sheetId="2" r:id="rId2"/>
    <sheet name="D. SAGNES" sheetId="3" r:id="rId3"/>
    <sheet name="C. PAGES" sheetId="4" r:id="rId4"/>
    <sheet name="J. MAJOREL" sheetId="5" r:id="rId5"/>
    <sheet name="PARTIES" sheetId="6" r:id="rId6"/>
  </sheets>
  <definedNames>
    <definedName name="_xlnm.Print_Area" localSheetId="0">'L''équipe'!$A$1:$G$15</definedName>
  </definedNames>
  <calcPr fullCalcOnLoad="1"/>
</workbook>
</file>

<file path=xl/sharedStrings.xml><?xml version="1.0" encoding="utf-8"?>
<sst xmlns="http://schemas.openxmlformats.org/spreadsheetml/2006/main" count="72" uniqueCount="20">
  <si>
    <t>TOTAL</t>
  </si>
  <si>
    <t>C. MAJOREL</t>
  </si>
  <si>
    <t>C. PAGES</t>
  </si>
  <si>
    <t>J-L. CASSAN</t>
  </si>
  <si>
    <t>D. SAGNES</t>
  </si>
  <si>
    <t>J. MAJOREL</t>
  </si>
  <si>
    <t>J-P ROMIEU</t>
  </si>
  <si>
    <t>C ROLLAND</t>
  </si>
  <si>
    <t>Balsac</t>
  </si>
  <si>
    <t>Sénergues</t>
  </si>
  <si>
    <t>Sébazac</t>
  </si>
  <si>
    <t>Inières</t>
  </si>
  <si>
    <t>Le Monastère</t>
  </si>
  <si>
    <t>Laguiole</t>
  </si>
  <si>
    <t>Magrin</t>
  </si>
  <si>
    <t>Colombiès (rattrap, Inières)</t>
  </si>
  <si>
    <t>3 zéros</t>
  </si>
  <si>
    <t>1 zéro</t>
  </si>
  <si>
    <t>2 zéros</t>
  </si>
  <si>
    <t>1 zéro à 15m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</si>
</sst>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#,##0.000"/>
    <numFmt numFmtId="182" formatCode="&quot;Vrai&quot;;&quot;Vrai&quot;;&quot;Faux&quot;"/>
    <numFmt numFmtId="183" formatCode="&quot;Actif&quot;;&quot;Actif&quot;;&quot;Inactif&quot;"/>
    <numFmt numFmtId="184" formatCode="[$-40C]dddd\ d\ mmmm\ yyyy"/>
    <numFmt numFmtId="185" formatCode="dd\ mmm"/>
    <numFmt numFmtId="186" formatCode="dd\ mmmm"/>
    <numFmt numFmtId="187" formatCode="\(dd\ mmmm\)"/>
    <numFmt numFmtId="188" formatCode="mmm\-yyyy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34"/>
      <name val="Calibri"/>
      <family val="2"/>
    </font>
    <font>
      <b/>
      <sz val="11"/>
      <color indexed="3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3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5" borderId="1" applyNumberFormat="0" applyAlignment="0" applyProtection="0"/>
    <xf numFmtId="0" fontId="6" fillId="0" borderId="2" applyNumberFormat="0" applyFill="0" applyAlignment="0" applyProtection="0"/>
    <xf numFmtId="0" fontId="0" fillId="4" borderId="3" applyNumberFormat="0" applyFont="0" applyAlignment="0" applyProtection="0"/>
    <xf numFmtId="0" fontId="8" fillId="3" borderId="1" applyNumberFormat="0" applyAlignment="0" applyProtection="0"/>
    <xf numFmtId="0" fontId="9" fillId="1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5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5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4" borderId="10" xfId="0" applyFill="1" applyBorder="1" applyAlignment="1">
      <alignment horizontal="centerContinuous" vertical="center"/>
    </xf>
    <xf numFmtId="0" fontId="0" fillId="4" borderId="11" xfId="0" applyFill="1" applyBorder="1" applyAlignment="1">
      <alignment horizontal="centerContinuous" vertical="center"/>
    </xf>
    <xf numFmtId="0" fontId="0" fillId="4" borderId="12" xfId="0" applyFill="1" applyBorder="1" applyAlignment="1">
      <alignment horizontal="centerContinuous" vertical="center"/>
    </xf>
    <xf numFmtId="0" fontId="0" fillId="16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9" borderId="20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0" fillId="3" borderId="20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9" borderId="19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17" borderId="19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3" borderId="19" xfId="0" applyNumberFormat="1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FF00"/>
      <rgbColor rgb="00FFFF99"/>
      <rgbColor rgb="00FFFFFF"/>
      <rgbColor rgb="00FFCC99"/>
      <rgbColor rgb="00E6E6E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5"/>
  <sheetViews>
    <sheetView tabSelected="1" zoomScale="65" zoomScaleNormal="65" zoomScalePageLayoutView="0" workbookViewId="0" topLeftCell="A1">
      <selection activeCell="G15" sqref="G15"/>
    </sheetView>
  </sheetViews>
  <sheetFormatPr defaultColWidth="11.421875" defaultRowHeight="12.75"/>
  <cols>
    <col min="1" max="1" width="4.57421875" style="2" customWidth="1"/>
    <col min="2" max="2" width="27.00390625" style="2" bestFit="1" customWidth="1"/>
    <col min="3" max="6" width="18.7109375" style="2" customWidth="1"/>
    <col min="7" max="7" width="15.7109375" style="2" customWidth="1"/>
    <col min="8" max="8" width="3.28125" style="0" customWidth="1"/>
    <col min="9" max="9" width="2.140625" style="0" customWidth="1"/>
    <col min="10" max="13" width="18.7109375" style="0" hidden="1" customWidth="1"/>
    <col min="14" max="14" width="15.7109375" style="2" hidden="1" customWidth="1"/>
    <col min="15" max="15" width="15.7109375" style="0" hidden="1" customWidth="1"/>
  </cols>
  <sheetData>
    <row r="1" ht="13.5" thickBot="1"/>
    <row r="2" spans="3:14" s="17" customFormat="1" ht="51.75" customHeight="1" thickBot="1">
      <c r="C2" s="18" t="s">
        <v>1</v>
      </c>
      <c r="D2" s="18" t="s">
        <v>4</v>
      </c>
      <c r="E2" s="18" t="s">
        <v>2</v>
      </c>
      <c r="F2" s="18" t="s">
        <v>5</v>
      </c>
      <c r="G2" s="18" t="s">
        <v>0</v>
      </c>
      <c r="J2" s="18" t="s">
        <v>3</v>
      </c>
      <c r="K2" s="18" t="s">
        <v>2</v>
      </c>
      <c r="L2" s="18" t="s">
        <v>7</v>
      </c>
      <c r="M2" s="18" t="s">
        <v>6</v>
      </c>
      <c r="N2" s="18" t="s">
        <v>0</v>
      </c>
    </row>
    <row r="3" spans="1:14" s="1" customFormat="1" ht="24.75" customHeight="1">
      <c r="A3" s="19">
        <v>1</v>
      </c>
      <c r="B3" s="19" t="s">
        <v>15</v>
      </c>
      <c r="C3" s="8">
        <v>141</v>
      </c>
      <c r="D3" s="9">
        <v>126</v>
      </c>
      <c r="E3" s="8">
        <v>141</v>
      </c>
      <c r="F3" s="8">
        <v>142</v>
      </c>
      <c r="G3" s="8">
        <f aca="true" t="shared" si="0" ref="G3:G10">SUM(C3:F3)</f>
        <v>550</v>
      </c>
      <c r="J3" s="8"/>
      <c r="K3" s="8"/>
      <c r="L3" s="8"/>
      <c r="M3" s="8"/>
      <c r="N3" s="8">
        <f>SUM(J3:M3)</f>
        <v>0</v>
      </c>
    </row>
    <row r="4" spans="1:14" s="1" customFormat="1" ht="24.75" customHeight="1">
      <c r="A4" s="20">
        <v>2</v>
      </c>
      <c r="B4" s="20" t="s">
        <v>10</v>
      </c>
      <c r="C4" s="13">
        <v>139</v>
      </c>
      <c r="D4" s="14">
        <v>140</v>
      </c>
      <c r="E4" s="13">
        <v>147</v>
      </c>
      <c r="F4" s="13">
        <v>142</v>
      </c>
      <c r="G4" s="13">
        <f t="shared" si="0"/>
        <v>568</v>
      </c>
      <c r="J4" s="13"/>
      <c r="K4" s="13"/>
      <c r="L4" s="13"/>
      <c r="M4" s="13"/>
      <c r="N4" s="13">
        <f>SUM(J4:M4)</f>
        <v>0</v>
      </c>
    </row>
    <row r="5" spans="1:18" s="1" customFormat="1" ht="24.75" customHeight="1">
      <c r="A5" s="20">
        <v>3</v>
      </c>
      <c r="B5" s="20" t="s">
        <v>8</v>
      </c>
      <c r="C5" s="13">
        <v>151</v>
      </c>
      <c r="D5" s="14">
        <v>133</v>
      </c>
      <c r="E5" s="13">
        <v>135</v>
      </c>
      <c r="F5" s="13">
        <v>143</v>
      </c>
      <c r="G5" s="13">
        <f t="shared" si="0"/>
        <v>562</v>
      </c>
      <c r="J5" s="13"/>
      <c r="K5" s="13"/>
      <c r="L5" s="13"/>
      <c r="M5" s="13"/>
      <c r="N5" s="13">
        <f>SUM(J5:M5)</f>
        <v>0</v>
      </c>
      <c r="P5" s="41"/>
      <c r="Q5" s="41"/>
      <c r="R5" s="41"/>
    </row>
    <row r="6" spans="1:14" s="1" customFormat="1" ht="24.75" customHeight="1">
      <c r="A6" s="20">
        <v>4</v>
      </c>
      <c r="B6" s="20" t="s">
        <v>11</v>
      </c>
      <c r="C6" s="13">
        <v>138</v>
      </c>
      <c r="D6" s="14">
        <v>133</v>
      </c>
      <c r="E6" s="13">
        <v>139</v>
      </c>
      <c r="F6" s="13">
        <v>138</v>
      </c>
      <c r="G6" s="13">
        <f t="shared" si="0"/>
        <v>548</v>
      </c>
      <c r="J6" s="13"/>
      <c r="K6" s="13"/>
      <c r="L6" s="13"/>
      <c r="M6" s="13"/>
      <c r="N6" s="13"/>
    </row>
    <row r="7" spans="1:14" s="1" customFormat="1" ht="24.75" customHeight="1">
      <c r="A7" s="20">
        <v>5</v>
      </c>
      <c r="B7" s="20" t="s">
        <v>12</v>
      </c>
      <c r="C7" s="13">
        <v>148</v>
      </c>
      <c r="D7" s="14">
        <v>137</v>
      </c>
      <c r="E7" s="13">
        <v>140</v>
      </c>
      <c r="F7" s="13">
        <v>154</v>
      </c>
      <c r="G7" s="13">
        <f t="shared" si="0"/>
        <v>579</v>
      </c>
      <c r="J7" s="13"/>
      <c r="K7" s="13"/>
      <c r="L7" s="13"/>
      <c r="M7" s="13"/>
      <c r="N7" s="13"/>
    </row>
    <row r="8" spans="1:14" s="1" customFormat="1" ht="24.75" customHeight="1">
      <c r="A8" s="20">
        <v>6</v>
      </c>
      <c r="B8" s="20" t="s">
        <v>9</v>
      </c>
      <c r="C8" s="13">
        <v>150</v>
      </c>
      <c r="D8" s="14">
        <v>138</v>
      </c>
      <c r="E8" s="13">
        <v>135</v>
      </c>
      <c r="F8" s="13">
        <v>132</v>
      </c>
      <c r="G8" s="13">
        <f t="shared" si="0"/>
        <v>555</v>
      </c>
      <c r="J8" s="13"/>
      <c r="K8" s="13"/>
      <c r="L8" s="13"/>
      <c r="M8" s="13"/>
      <c r="N8" s="13"/>
    </row>
    <row r="9" spans="1:14" s="1" customFormat="1" ht="24.75" customHeight="1">
      <c r="A9" s="20">
        <v>7</v>
      </c>
      <c r="B9" s="20" t="s">
        <v>13</v>
      </c>
      <c r="C9" s="13">
        <v>138</v>
      </c>
      <c r="D9" s="14">
        <v>132</v>
      </c>
      <c r="E9" s="13">
        <v>141</v>
      </c>
      <c r="F9" s="13">
        <v>145</v>
      </c>
      <c r="G9" s="13">
        <f t="shared" si="0"/>
        <v>556</v>
      </c>
      <c r="J9" s="13"/>
      <c r="K9" s="13"/>
      <c r="L9" s="13"/>
      <c r="M9" s="13"/>
      <c r="N9" s="13"/>
    </row>
    <row r="10" spans="1:14" s="1" customFormat="1" ht="24.75" customHeight="1" thickBot="1">
      <c r="A10" s="35">
        <v>8</v>
      </c>
      <c r="B10" s="35" t="s">
        <v>14</v>
      </c>
      <c r="C10" s="16">
        <v>151</v>
      </c>
      <c r="D10" s="36">
        <v>138</v>
      </c>
      <c r="E10" s="16">
        <v>143</v>
      </c>
      <c r="F10" s="16">
        <v>150</v>
      </c>
      <c r="G10" s="16">
        <f t="shared" si="0"/>
        <v>582</v>
      </c>
      <c r="J10" s="16"/>
      <c r="K10" s="16"/>
      <c r="L10" s="16"/>
      <c r="M10" s="16"/>
      <c r="N10" s="13"/>
    </row>
    <row r="11" spans="1:15" s="27" customFormat="1" ht="34.5" customHeight="1" thickBot="1">
      <c r="A11" s="25"/>
      <c r="B11" s="25"/>
      <c r="C11" s="32">
        <f>C13*3</f>
        <v>144.5</v>
      </c>
      <c r="D11" s="32">
        <f>D13*3</f>
        <v>134.625</v>
      </c>
      <c r="E11" s="32">
        <f>E13*3</f>
        <v>140.125</v>
      </c>
      <c r="F11" s="32">
        <f>F13*3</f>
        <v>143.25</v>
      </c>
      <c r="G11" s="32">
        <f>G13*3</f>
        <v>562.5</v>
      </c>
      <c r="J11" s="26">
        <f>SUM(J3:J10)/3</f>
        <v>0</v>
      </c>
      <c r="K11" s="26">
        <f>SUM(K3:K10)/3</f>
        <v>0</v>
      </c>
      <c r="L11" s="26">
        <f>SUM(L3:L10)/3</f>
        <v>0</v>
      </c>
      <c r="M11" s="26">
        <f>SUM(M3:M10)/3</f>
        <v>0</v>
      </c>
      <c r="N11" s="26">
        <f>SUM(N3:N10)/3</f>
        <v>0</v>
      </c>
      <c r="O11" s="26">
        <f>N11/4</f>
        <v>0</v>
      </c>
    </row>
    <row r="12" spans="10:13" ht="15" customHeight="1" thickBot="1">
      <c r="J12" s="2"/>
      <c r="K12" s="2"/>
      <c r="L12" s="2"/>
      <c r="M12" s="2"/>
    </row>
    <row r="13" spans="1:14" s="29" customFormat="1" ht="30" customHeight="1" thickBot="1">
      <c r="A13" s="28"/>
      <c r="B13" s="28"/>
      <c r="C13" s="26">
        <f>C15/24</f>
        <v>48.166666666666664</v>
      </c>
      <c r="D13" s="26">
        <f>D15/24</f>
        <v>44.875</v>
      </c>
      <c r="E13" s="26">
        <f>E15/24</f>
        <v>46.708333333333336</v>
      </c>
      <c r="F13" s="26">
        <f>F15/24</f>
        <v>47.75</v>
      </c>
      <c r="G13" s="26">
        <f>G15/24</f>
        <v>187.5</v>
      </c>
      <c r="J13" s="26">
        <f>J11/3</f>
        <v>0</v>
      </c>
      <c r="K13" s="26">
        <f>K11/3</f>
        <v>0</v>
      </c>
      <c r="L13" s="26">
        <f>L11/3</f>
        <v>0</v>
      </c>
      <c r="M13" s="26">
        <f>M11/3</f>
        <v>0</v>
      </c>
      <c r="N13" s="26">
        <f>N11/12</f>
        <v>0</v>
      </c>
    </row>
    <row r="14" spans="10:13" ht="15" customHeight="1">
      <c r="J14" s="2"/>
      <c r="K14" s="2"/>
      <c r="L14" s="2"/>
      <c r="M14" s="2"/>
    </row>
    <row r="15" spans="3:13" ht="15" customHeight="1">
      <c r="C15" s="2">
        <f>SUM(C3:C10)</f>
        <v>1156</v>
      </c>
      <c r="D15" s="2">
        <f>SUM(D3:D10)</f>
        <v>1077</v>
      </c>
      <c r="E15" s="2">
        <f>SUM(E3:E10)</f>
        <v>1121</v>
      </c>
      <c r="F15" s="2">
        <f>SUM(F3:F10)</f>
        <v>1146</v>
      </c>
      <c r="G15" s="2">
        <f>SUM(G3:G10)</f>
        <v>4500</v>
      </c>
      <c r="J15" s="2">
        <f>SUM(J3:J10)</f>
        <v>0</v>
      </c>
      <c r="K15" s="2">
        <f>SUM(K3:K10)</f>
        <v>0</v>
      </c>
      <c r="L15" s="2">
        <f>SUM(L3:L10)</f>
        <v>0</v>
      </c>
      <c r="M15" s="2">
        <f>SUM(M3:M10)</f>
        <v>0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</sheetData>
  <sheetProtection/>
  <printOptions horizontalCentered="1" verticalCentered="1"/>
  <pageMargins left="0.3937007874015748" right="0.3937007874015748" top="0.5905511811023623" bottom="0.5905511811023623" header="0.31496062992125984" footer="0.11811023622047245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zoomScale="75" zoomScaleNormal="75" zoomScalePageLayoutView="0" workbookViewId="0" topLeftCell="A1">
      <selection activeCell="H11" sqref="H11"/>
    </sheetView>
  </sheetViews>
  <sheetFormatPr defaultColWidth="11.421875" defaultRowHeight="12.75"/>
  <cols>
    <col min="1" max="1" width="6.421875" style="2" customWidth="1"/>
    <col min="2" max="2" width="23.421875" style="2" bestFit="1" customWidth="1"/>
    <col min="3" max="6" width="15.7109375" style="2" customWidth="1"/>
    <col min="7" max="12" width="15.7109375" style="0" customWidth="1"/>
  </cols>
  <sheetData>
    <row r="1" ht="13.5" thickBot="1"/>
    <row r="2" spans="3:6" ht="39.75" customHeight="1" thickBot="1">
      <c r="C2" s="3" t="s">
        <v>1</v>
      </c>
      <c r="D2" s="4"/>
      <c r="E2" s="4"/>
      <c r="F2" s="5"/>
    </row>
    <row r="3" spans="1:7" s="1" customFormat="1" ht="24.75" customHeight="1">
      <c r="A3" s="6">
        <v>1</v>
      </c>
      <c r="B3" s="6" t="s">
        <v>15</v>
      </c>
      <c r="C3" s="7">
        <v>55</v>
      </c>
      <c r="D3" s="8">
        <v>41</v>
      </c>
      <c r="E3" s="9">
        <v>45</v>
      </c>
      <c r="F3" s="10">
        <f>SUM(C3:E3)</f>
        <v>141</v>
      </c>
      <c r="G3" s="1" t="s">
        <v>18</v>
      </c>
    </row>
    <row r="4" spans="1:7" s="1" customFormat="1" ht="24.75" customHeight="1">
      <c r="A4" s="11">
        <v>2</v>
      </c>
      <c r="B4" s="11" t="s">
        <v>10</v>
      </c>
      <c r="C4" s="12">
        <v>50</v>
      </c>
      <c r="D4" s="13">
        <v>46</v>
      </c>
      <c r="E4" s="14">
        <v>43</v>
      </c>
      <c r="F4" s="15">
        <f aca="true" t="shared" si="0" ref="F4:F10">SUM(C4:E4)</f>
        <v>139</v>
      </c>
      <c r="G4" s="1" t="s">
        <v>17</v>
      </c>
    </row>
    <row r="5" spans="1:7" s="1" customFormat="1" ht="24.75" customHeight="1">
      <c r="A5" s="11">
        <v>3</v>
      </c>
      <c r="B5" s="11" t="s">
        <v>8</v>
      </c>
      <c r="C5" s="12">
        <v>48</v>
      </c>
      <c r="D5" s="13">
        <v>54</v>
      </c>
      <c r="E5" s="14">
        <v>49</v>
      </c>
      <c r="F5" s="15">
        <f t="shared" si="0"/>
        <v>151</v>
      </c>
      <c r="G5" s="1" t="s">
        <v>17</v>
      </c>
    </row>
    <row r="6" spans="1:7" s="1" customFormat="1" ht="24.75" customHeight="1">
      <c r="A6" s="11">
        <v>4</v>
      </c>
      <c r="B6" s="11" t="s">
        <v>11</v>
      </c>
      <c r="C6" s="12">
        <v>45</v>
      </c>
      <c r="D6" s="13">
        <v>48</v>
      </c>
      <c r="E6" s="14">
        <v>45</v>
      </c>
      <c r="F6" s="15">
        <f t="shared" si="0"/>
        <v>138</v>
      </c>
      <c r="G6" s="31"/>
    </row>
    <row r="7" spans="1:7" s="1" customFormat="1" ht="24.75" customHeight="1">
      <c r="A7" s="11">
        <v>5</v>
      </c>
      <c r="B7" s="11" t="s">
        <v>12</v>
      </c>
      <c r="C7" s="12">
        <v>43</v>
      </c>
      <c r="D7" s="13">
        <v>56</v>
      </c>
      <c r="E7" s="14">
        <v>49</v>
      </c>
      <c r="F7" s="15">
        <f t="shared" si="0"/>
        <v>148</v>
      </c>
      <c r="G7" s="31"/>
    </row>
    <row r="8" spans="1:6" s="1" customFormat="1" ht="24.75" customHeight="1">
      <c r="A8" s="11">
        <v>6</v>
      </c>
      <c r="B8" s="11" t="s">
        <v>9</v>
      </c>
      <c r="C8" s="12">
        <v>49</v>
      </c>
      <c r="D8" s="13">
        <v>49</v>
      </c>
      <c r="E8" s="14">
        <v>52</v>
      </c>
      <c r="F8" s="15">
        <f t="shared" si="0"/>
        <v>150</v>
      </c>
    </row>
    <row r="9" spans="1:7" s="1" customFormat="1" ht="24.75" customHeight="1">
      <c r="A9" s="11">
        <v>7</v>
      </c>
      <c r="B9" s="11" t="s">
        <v>13</v>
      </c>
      <c r="C9" s="12">
        <v>47</v>
      </c>
      <c r="D9" s="13">
        <v>44</v>
      </c>
      <c r="E9" s="14">
        <v>47</v>
      </c>
      <c r="F9" s="15">
        <f t="shared" si="0"/>
        <v>138</v>
      </c>
      <c r="G9" s="31"/>
    </row>
    <row r="10" spans="1:6" s="1" customFormat="1" ht="24.75" customHeight="1" thickBot="1">
      <c r="A10" s="38">
        <v>8</v>
      </c>
      <c r="B10" s="38" t="s">
        <v>14</v>
      </c>
      <c r="C10" s="39">
        <v>53</v>
      </c>
      <c r="D10" s="16">
        <v>46</v>
      </c>
      <c r="E10" s="36">
        <v>52</v>
      </c>
      <c r="F10" s="40">
        <f t="shared" si="0"/>
        <v>151</v>
      </c>
    </row>
    <row r="11" spans="1:8" ht="41.25" customHeight="1" thickBot="1">
      <c r="A11" s="25"/>
      <c r="B11" s="25"/>
      <c r="C11" s="37">
        <f>SUM(C3:C10)/8</f>
        <v>48.75</v>
      </c>
      <c r="D11" s="37">
        <f>SUM(D3:D10)/8</f>
        <v>48</v>
      </c>
      <c r="E11" s="37">
        <f>SUM(E3:E10)/8</f>
        <v>47.75</v>
      </c>
      <c r="F11" s="37">
        <f>SUM(F3:F10)/8</f>
        <v>144.5</v>
      </c>
      <c r="G11" s="27"/>
      <c r="H11" s="30">
        <f>F12/24</f>
        <v>48.166666666666664</v>
      </c>
    </row>
    <row r="12" ht="24.75" customHeight="1">
      <c r="F12" s="2">
        <f>SUM(F3:F10)</f>
        <v>1156</v>
      </c>
    </row>
    <row r="13" spans="1:6" ht="24.75" customHeight="1">
      <c r="A13"/>
      <c r="B13"/>
      <c r="C13"/>
      <c r="D13"/>
      <c r="E13"/>
      <c r="F13"/>
    </row>
    <row r="14" s="27" customFormat="1" ht="27.75" customHeight="1">
      <c r="A14"/>
    </row>
    <row r="15" ht="12.75">
      <c r="A15"/>
    </row>
    <row r="16" ht="12.75">
      <c r="A16"/>
    </row>
    <row r="17" ht="12.75">
      <c r="A17"/>
    </row>
    <row r="18" ht="12.75">
      <c r="A1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2"/>
  <sheetViews>
    <sheetView zoomScale="75" zoomScaleNormal="75" zoomScalePageLayoutView="0" workbookViewId="0" topLeftCell="A1">
      <selection activeCell="H11" sqref="H11"/>
    </sheetView>
  </sheetViews>
  <sheetFormatPr defaultColWidth="11.421875" defaultRowHeight="12.75"/>
  <cols>
    <col min="1" max="1" width="6.421875" style="2" customWidth="1"/>
    <col min="2" max="2" width="23.421875" style="2" bestFit="1" customWidth="1"/>
    <col min="3" max="6" width="15.7109375" style="2" customWidth="1"/>
    <col min="7" max="8" width="15.7109375" style="0" customWidth="1"/>
  </cols>
  <sheetData>
    <row r="1" ht="13.5" thickBot="1"/>
    <row r="2" spans="3:6" ht="39.75" customHeight="1" thickBot="1">
      <c r="C2" s="3" t="s">
        <v>4</v>
      </c>
      <c r="D2" s="4"/>
      <c r="E2" s="4"/>
      <c r="F2" s="5"/>
    </row>
    <row r="3" spans="1:7" s="1" customFormat="1" ht="24.75" customHeight="1">
      <c r="A3" s="6">
        <v>1</v>
      </c>
      <c r="B3" s="6" t="s">
        <v>15</v>
      </c>
      <c r="C3" s="7">
        <v>39</v>
      </c>
      <c r="D3" s="8">
        <v>44</v>
      </c>
      <c r="E3" s="9">
        <v>43</v>
      </c>
      <c r="F3" s="10">
        <f aca="true" t="shared" si="0" ref="F3:F10">SUM(C3:E3)</f>
        <v>126</v>
      </c>
      <c r="G3" s="1" t="s">
        <v>18</v>
      </c>
    </row>
    <row r="4" spans="1:6" s="1" customFormat="1" ht="24.75" customHeight="1">
      <c r="A4" s="11">
        <v>2</v>
      </c>
      <c r="B4" s="11" t="s">
        <v>10</v>
      </c>
      <c r="C4" s="12">
        <v>46</v>
      </c>
      <c r="D4" s="13">
        <v>48</v>
      </c>
      <c r="E4" s="14">
        <v>46</v>
      </c>
      <c r="F4" s="15">
        <f t="shared" si="0"/>
        <v>140</v>
      </c>
    </row>
    <row r="5" spans="1:8" s="1" customFormat="1" ht="24.75" customHeight="1">
      <c r="A5" s="11">
        <v>3</v>
      </c>
      <c r="B5" s="11" t="s">
        <v>8</v>
      </c>
      <c r="C5" s="12">
        <v>46</v>
      </c>
      <c r="D5" s="13">
        <v>41</v>
      </c>
      <c r="E5" s="14">
        <v>46</v>
      </c>
      <c r="F5" s="15">
        <f t="shared" si="0"/>
        <v>133</v>
      </c>
      <c r="H5" s="31"/>
    </row>
    <row r="6" spans="1:6" s="1" customFormat="1" ht="24.75" customHeight="1">
      <c r="A6" s="11">
        <v>4</v>
      </c>
      <c r="B6" s="11" t="s">
        <v>11</v>
      </c>
      <c r="C6" s="12">
        <v>46</v>
      </c>
      <c r="D6" s="13">
        <v>41</v>
      </c>
      <c r="E6" s="14">
        <v>46</v>
      </c>
      <c r="F6" s="15">
        <f t="shared" si="0"/>
        <v>133</v>
      </c>
    </row>
    <row r="7" spans="1:6" s="1" customFormat="1" ht="24.75" customHeight="1">
      <c r="A7" s="11">
        <v>5</v>
      </c>
      <c r="B7" s="11" t="s">
        <v>12</v>
      </c>
      <c r="C7" s="12">
        <v>43</v>
      </c>
      <c r="D7" s="13">
        <v>47</v>
      </c>
      <c r="E7" s="14">
        <v>47</v>
      </c>
      <c r="F7" s="15">
        <f t="shared" si="0"/>
        <v>137</v>
      </c>
    </row>
    <row r="8" spans="1:7" s="1" customFormat="1" ht="24.75" customHeight="1">
      <c r="A8" s="11">
        <v>6</v>
      </c>
      <c r="B8" s="11" t="s">
        <v>9</v>
      </c>
      <c r="C8" s="12">
        <v>46</v>
      </c>
      <c r="D8" s="13">
        <v>44</v>
      </c>
      <c r="E8" s="14">
        <v>48</v>
      </c>
      <c r="F8" s="15">
        <f t="shared" si="0"/>
        <v>138</v>
      </c>
      <c r="G8" s="31"/>
    </row>
    <row r="9" spans="1:7" s="1" customFormat="1" ht="24.75" customHeight="1">
      <c r="A9" s="11">
        <v>7</v>
      </c>
      <c r="B9" s="11" t="s">
        <v>13</v>
      </c>
      <c r="C9" s="12">
        <v>47</v>
      </c>
      <c r="D9" s="13">
        <v>45</v>
      </c>
      <c r="E9" s="14">
        <v>40</v>
      </c>
      <c r="F9" s="15">
        <f t="shared" si="0"/>
        <v>132</v>
      </c>
      <c r="G9" s="31"/>
    </row>
    <row r="10" spans="1:7" s="1" customFormat="1" ht="24.75" customHeight="1" thickBot="1">
      <c r="A10" s="38">
        <v>8</v>
      </c>
      <c r="B10" s="38" t="s">
        <v>14</v>
      </c>
      <c r="C10" s="39">
        <v>43</v>
      </c>
      <c r="D10" s="16">
        <v>48</v>
      </c>
      <c r="E10" s="36">
        <v>47</v>
      </c>
      <c r="F10" s="40">
        <f t="shared" si="0"/>
        <v>138</v>
      </c>
      <c r="G10" s="31"/>
    </row>
    <row r="11" spans="1:8" s="27" customFormat="1" ht="41.25" customHeight="1" thickBot="1">
      <c r="A11" s="25"/>
      <c r="B11" s="25"/>
      <c r="C11" s="37">
        <f>SUM(C3:C10)/8</f>
        <v>44.5</v>
      </c>
      <c r="D11" s="37">
        <f>SUM(D3:D10)/8</f>
        <v>44.75</v>
      </c>
      <c r="E11" s="37">
        <f>SUM(E3:E10)/8</f>
        <v>45.375</v>
      </c>
      <c r="F11" s="37">
        <f>SUM(F3:F10)/8</f>
        <v>134.625</v>
      </c>
      <c r="H11" s="30">
        <f>F12/24</f>
        <v>44.875</v>
      </c>
    </row>
    <row r="12" ht="24.75" customHeight="1">
      <c r="F12" s="2">
        <f>SUM(F3:F10)</f>
        <v>1077</v>
      </c>
    </row>
    <row r="13" ht="24.75" customHeight="1"/>
    <row r="14" ht="24.75" customHeight="1"/>
    <row r="15" ht="24.75" customHeight="1"/>
    <row r="16" ht="24.75" customHeight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12"/>
  <sheetViews>
    <sheetView zoomScale="75" zoomScaleNormal="75" zoomScalePageLayoutView="0" workbookViewId="0" topLeftCell="A1">
      <selection activeCell="H11" sqref="H11"/>
    </sheetView>
  </sheetViews>
  <sheetFormatPr defaultColWidth="11.421875" defaultRowHeight="12.75"/>
  <cols>
    <col min="1" max="1" width="6.421875" style="2" customWidth="1"/>
    <col min="2" max="2" width="23.421875" style="2" bestFit="1" customWidth="1"/>
    <col min="3" max="6" width="15.7109375" style="2" customWidth="1"/>
    <col min="7" max="8" width="15.7109375" style="0" customWidth="1"/>
  </cols>
  <sheetData>
    <row r="1" ht="13.5" thickBot="1"/>
    <row r="2" spans="3:6" ht="39.75" customHeight="1" thickBot="1">
      <c r="C2" s="3" t="s">
        <v>2</v>
      </c>
      <c r="D2" s="4"/>
      <c r="E2" s="4"/>
      <c r="F2" s="5"/>
    </row>
    <row r="3" spans="1:8" s="1" customFormat="1" ht="24.75" customHeight="1">
      <c r="A3" s="6">
        <v>1</v>
      </c>
      <c r="B3" s="6" t="s">
        <v>15</v>
      </c>
      <c r="C3" s="7">
        <v>49</v>
      </c>
      <c r="D3" s="8">
        <v>49</v>
      </c>
      <c r="E3" s="9">
        <v>43</v>
      </c>
      <c r="F3" s="10">
        <f aca="true" t="shared" si="0" ref="F3:F10">SUM(C3:E3)</f>
        <v>141</v>
      </c>
      <c r="G3" s="31"/>
      <c r="H3" s="34"/>
    </row>
    <row r="4" spans="1:8" s="1" customFormat="1" ht="24.75" customHeight="1">
      <c r="A4" s="11">
        <v>2</v>
      </c>
      <c r="B4" s="11" t="s">
        <v>10</v>
      </c>
      <c r="C4" s="12">
        <v>48</v>
      </c>
      <c r="D4" s="13">
        <v>50</v>
      </c>
      <c r="E4" s="14">
        <v>49</v>
      </c>
      <c r="F4" s="15">
        <f t="shared" si="0"/>
        <v>147</v>
      </c>
      <c r="G4" s="31" t="s">
        <v>17</v>
      </c>
      <c r="H4" s="34"/>
    </row>
    <row r="5" spans="1:8" s="1" customFormat="1" ht="24.75" customHeight="1">
      <c r="A5" s="11">
        <v>3</v>
      </c>
      <c r="B5" s="11" t="s">
        <v>8</v>
      </c>
      <c r="C5" s="12">
        <v>42</v>
      </c>
      <c r="D5" s="13">
        <v>42</v>
      </c>
      <c r="E5" s="14">
        <v>51</v>
      </c>
      <c r="F5" s="15">
        <f t="shared" si="0"/>
        <v>135</v>
      </c>
      <c r="G5" s="1" t="s">
        <v>17</v>
      </c>
      <c r="H5" s="34"/>
    </row>
    <row r="6" spans="1:6" s="1" customFormat="1" ht="24.75" customHeight="1">
      <c r="A6" s="11">
        <v>4</v>
      </c>
      <c r="B6" s="11" t="s">
        <v>11</v>
      </c>
      <c r="C6" s="12">
        <v>52</v>
      </c>
      <c r="D6" s="13">
        <v>46</v>
      </c>
      <c r="E6" s="14">
        <v>41</v>
      </c>
      <c r="F6" s="15">
        <f t="shared" si="0"/>
        <v>139</v>
      </c>
    </row>
    <row r="7" spans="1:6" s="1" customFormat="1" ht="24.75" customHeight="1">
      <c r="A7" s="11">
        <v>5</v>
      </c>
      <c r="B7" s="11" t="s">
        <v>12</v>
      </c>
      <c r="C7" s="12">
        <v>45</v>
      </c>
      <c r="D7" s="13">
        <v>45</v>
      </c>
      <c r="E7" s="14">
        <v>50</v>
      </c>
      <c r="F7" s="15">
        <f t="shared" si="0"/>
        <v>140</v>
      </c>
    </row>
    <row r="8" spans="1:6" s="1" customFormat="1" ht="24.75" customHeight="1">
      <c r="A8" s="11">
        <v>6</v>
      </c>
      <c r="B8" s="11" t="s">
        <v>9</v>
      </c>
      <c r="C8" s="12">
        <v>48</v>
      </c>
      <c r="D8" s="13">
        <v>46</v>
      </c>
      <c r="E8" s="14">
        <v>41</v>
      </c>
      <c r="F8" s="15">
        <f t="shared" si="0"/>
        <v>135</v>
      </c>
    </row>
    <row r="9" spans="1:8" s="1" customFormat="1" ht="24.75" customHeight="1">
      <c r="A9" s="11">
        <v>7</v>
      </c>
      <c r="B9" s="11" t="s">
        <v>13</v>
      </c>
      <c r="C9" s="12">
        <v>44</v>
      </c>
      <c r="D9" s="13">
        <v>52</v>
      </c>
      <c r="E9" s="14">
        <v>45</v>
      </c>
      <c r="F9" s="15">
        <f t="shared" si="0"/>
        <v>141</v>
      </c>
      <c r="H9" s="31"/>
    </row>
    <row r="10" spans="1:6" s="1" customFormat="1" ht="24.75" customHeight="1" thickBot="1">
      <c r="A10" s="38">
        <v>8</v>
      </c>
      <c r="B10" s="38" t="s">
        <v>14</v>
      </c>
      <c r="C10" s="39">
        <v>49</v>
      </c>
      <c r="D10" s="16">
        <v>47</v>
      </c>
      <c r="E10" s="36">
        <v>47</v>
      </c>
      <c r="F10" s="40">
        <f t="shared" si="0"/>
        <v>143</v>
      </c>
    </row>
    <row r="11" spans="1:8" s="27" customFormat="1" ht="41.25" customHeight="1" thickBot="1">
      <c r="A11" s="25"/>
      <c r="B11" s="25"/>
      <c r="C11" s="37">
        <f>SUM(C3:C10)/8</f>
        <v>47.125</v>
      </c>
      <c r="D11" s="37">
        <f>SUM(D3:D10)/8</f>
        <v>47.125</v>
      </c>
      <c r="E11" s="37">
        <f>SUM(E3:E10)/8</f>
        <v>45.875</v>
      </c>
      <c r="F11" s="37">
        <f>SUM(F3:F10)/8</f>
        <v>140.125</v>
      </c>
      <c r="H11" s="30">
        <f>F12/24</f>
        <v>46.708333333333336</v>
      </c>
    </row>
    <row r="12" ht="24.75" customHeight="1">
      <c r="F12" s="2">
        <f>SUM(F3:F10)</f>
        <v>1121</v>
      </c>
    </row>
    <row r="13" ht="24.75" customHeight="1"/>
    <row r="14" ht="24.75" customHeight="1"/>
    <row r="15" ht="24.75" customHeight="1"/>
    <row r="16" ht="24.75" customHeight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12"/>
  <sheetViews>
    <sheetView zoomScale="75" zoomScaleNormal="75" zoomScalePageLayoutView="0" workbookViewId="0" topLeftCell="A1">
      <selection activeCell="H11" sqref="H11"/>
    </sheetView>
  </sheetViews>
  <sheetFormatPr defaultColWidth="11.421875" defaultRowHeight="12.75"/>
  <cols>
    <col min="1" max="1" width="6.421875" style="2" customWidth="1"/>
    <col min="2" max="2" width="23.421875" style="2" bestFit="1" customWidth="1"/>
    <col min="3" max="6" width="15.7109375" style="2" customWidth="1"/>
    <col min="7" max="8" width="15.7109375" style="0" customWidth="1"/>
  </cols>
  <sheetData>
    <row r="1" ht="13.5" thickBot="1"/>
    <row r="2" spans="3:6" ht="39.75" customHeight="1" thickBot="1">
      <c r="C2" s="3" t="s">
        <v>5</v>
      </c>
      <c r="D2" s="4"/>
      <c r="E2" s="4"/>
      <c r="F2" s="5"/>
    </row>
    <row r="3" spans="1:7" s="1" customFormat="1" ht="24.75" customHeight="1">
      <c r="A3" s="6">
        <v>1</v>
      </c>
      <c r="B3" s="6" t="s">
        <v>15</v>
      </c>
      <c r="C3" s="7">
        <v>48</v>
      </c>
      <c r="D3" s="8">
        <v>48</v>
      </c>
      <c r="E3" s="9">
        <v>46</v>
      </c>
      <c r="F3" s="10">
        <f aca="true" t="shared" si="0" ref="F3:F10">SUM(C3:E3)</f>
        <v>142</v>
      </c>
      <c r="G3" s="1" t="s">
        <v>17</v>
      </c>
    </row>
    <row r="4" spans="1:7" s="1" customFormat="1" ht="24.75" customHeight="1">
      <c r="A4" s="11">
        <v>2</v>
      </c>
      <c r="B4" s="11" t="s">
        <v>10</v>
      </c>
      <c r="C4" s="12">
        <v>48</v>
      </c>
      <c r="D4" s="13">
        <v>43</v>
      </c>
      <c r="E4" s="14">
        <v>51</v>
      </c>
      <c r="F4" s="15">
        <f t="shared" si="0"/>
        <v>142</v>
      </c>
      <c r="G4" s="1" t="s">
        <v>16</v>
      </c>
    </row>
    <row r="5" spans="1:8" s="1" customFormat="1" ht="24.75" customHeight="1">
      <c r="A5" s="11">
        <v>3</v>
      </c>
      <c r="B5" s="11" t="s">
        <v>8</v>
      </c>
      <c r="C5" s="12">
        <v>51</v>
      </c>
      <c r="D5" s="13">
        <v>44</v>
      </c>
      <c r="E5" s="14">
        <v>48</v>
      </c>
      <c r="F5" s="15">
        <f t="shared" si="0"/>
        <v>143</v>
      </c>
      <c r="H5" s="31"/>
    </row>
    <row r="6" spans="1:6" s="1" customFormat="1" ht="24.75" customHeight="1">
      <c r="A6" s="11">
        <v>4</v>
      </c>
      <c r="B6" s="11" t="s">
        <v>11</v>
      </c>
      <c r="C6" s="12">
        <v>51</v>
      </c>
      <c r="D6" s="13">
        <v>46</v>
      </c>
      <c r="E6" s="14">
        <v>41</v>
      </c>
      <c r="F6" s="15">
        <f t="shared" si="0"/>
        <v>138</v>
      </c>
    </row>
    <row r="7" spans="1:8" s="1" customFormat="1" ht="24.75" customHeight="1">
      <c r="A7" s="11">
        <v>5</v>
      </c>
      <c r="B7" s="11" t="s">
        <v>12</v>
      </c>
      <c r="C7" s="12">
        <v>47</v>
      </c>
      <c r="D7" s="13">
        <v>49</v>
      </c>
      <c r="E7" s="14">
        <v>58</v>
      </c>
      <c r="F7" s="15">
        <f t="shared" si="0"/>
        <v>154</v>
      </c>
      <c r="H7" s="31"/>
    </row>
    <row r="8" spans="1:6" s="1" customFormat="1" ht="24.75" customHeight="1">
      <c r="A8" s="11">
        <v>6</v>
      </c>
      <c r="B8" s="11" t="s">
        <v>9</v>
      </c>
      <c r="C8" s="12">
        <v>44</v>
      </c>
      <c r="D8" s="13">
        <v>43</v>
      </c>
      <c r="E8" s="14">
        <v>45</v>
      </c>
      <c r="F8" s="15">
        <f t="shared" si="0"/>
        <v>132</v>
      </c>
    </row>
    <row r="9" spans="1:6" s="1" customFormat="1" ht="24.75" customHeight="1">
      <c r="A9" s="11">
        <v>7</v>
      </c>
      <c r="B9" s="11" t="s">
        <v>13</v>
      </c>
      <c r="C9" s="12">
        <v>48</v>
      </c>
      <c r="D9" s="13">
        <v>50</v>
      </c>
      <c r="E9" s="14">
        <v>47</v>
      </c>
      <c r="F9" s="15">
        <f t="shared" si="0"/>
        <v>145</v>
      </c>
    </row>
    <row r="10" spans="1:7" s="1" customFormat="1" ht="24.75" customHeight="1" thickBot="1">
      <c r="A10" s="38">
        <v>8</v>
      </c>
      <c r="B10" s="38" t="s">
        <v>14</v>
      </c>
      <c r="C10" s="39">
        <v>53</v>
      </c>
      <c r="D10" s="16">
        <v>40</v>
      </c>
      <c r="E10" s="36">
        <v>57</v>
      </c>
      <c r="F10" s="40">
        <f t="shared" si="0"/>
        <v>150</v>
      </c>
      <c r="G10" s="1" t="s">
        <v>19</v>
      </c>
    </row>
    <row r="11" spans="1:8" s="27" customFormat="1" ht="41.25" customHeight="1" thickBot="1">
      <c r="A11" s="25"/>
      <c r="B11" s="25"/>
      <c r="C11" s="37">
        <f>SUM(C3:C10)/8</f>
        <v>48.75</v>
      </c>
      <c r="D11" s="37">
        <f>SUM(D3:D10)/8</f>
        <v>45.375</v>
      </c>
      <c r="E11" s="37">
        <f>SUM(E3:E10)/8</f>
        <v>49.125</v>
      </c>
      <c r="F11" s="37">
        <f>SUM(F3:F10)/8</f>
        <v>143.25</v>
      </c>
      <c r="H11" s="30">
        <f>F12/24</f>
        <v>47.75</v>
      </c>
    </row>
    <row r="12" ht="24.75" customHeight="1">
      <c r="F12" s="2">
        <f>SUM(F3:F10)</f>
        <v>1146</v>
      </c>
    </row>
    <row r="13" ht="24.75" customHeight="1"/>
    <row r="14" ht="24.75" customHeight="1"/>
    <row r="15" ht="24.75" customHeight="1"/>
    <row r="16" ht="24.75" customHeight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12"/>
  <sheetViews>
    <sheetView zoomScale="75" zoomScaleNormal="75" zoomScalePageLayoutView="0" workbookViewId="0" topLeftCell="A1">
      <selection activeCell="H11" sqref="H11"/>
    </sheetView>
  </sheetViews>
  <sheetFormatPr defaultColWidth="11.421875" defaultRowHeight="12.75"/>
  <cols>
    <col min="1" max="1" width="6.421875" style="2" customWidth="1"/>
    <col min="2" max="2" width="23.421875" style="2" bestFit="1" customWidth="1"/>
    <col min="3" max="6" width="15.7109375" style="2" customWidth="1"/>
    <col min="7" max="8" width="15.7109375" style="0" customWidth="1"/>
  </cols>
  <sheetData>
    <row r="1" ht="13.5" thickBot="1"/>
    <row r="2" spans="3:6" ht="39.75" customHeight="1" thickBot="1">
      <c r="C2" s="3" t="s">
        <v>0</v>
      </c>
      <c r="D2" s="4"/>
      <c r="E2" s="4"/>
      <c r="F2" s="5"/>
    </row>
    <row r="3" spans="1:6" s="1" customFormat="1" ht="24.75" customHeight="1">
      <c r="A3" s="6">
        <v>1</v>
      </c>
      <c r="B3" s="6" t="s">
        <v>15</v>
      </c>
      <c r="C3" s="21">
        <f>+'C. MAJOREL'!C3+'D. SAGNES'!C3+'C. PAGES'!C3+'J. MAJOREL'!C3</f>
        <v>191</v>
      </c>
      <c r="D3" s="21">
        <f>+'C. MAJOREL'!D3+'D. SAGNES'!D3+'C. PAGES'!D3+'J. MAJOREL'!D3</f>
        <v>182</v>
      </c>
      <c r="E3" s="22">
        <f>+'C. MAJOREL'!E3+'D. SAGNES'!E3+'C. PAGES'!E3+'J. MAJOREL'!E3</f>
        <v>177</v>
      </c>
      <c r="F3" s="10">
        <f aca="true" t="shared" si="0" ref="F3:F10">SUM(C3:E3)</f>
        <v>550</v>
      </c>
    </row>
    <row r="4" spans="1:6" s="1" customFormat="1" ht="24.75" customHeight="1">
      <c r="A4" s="11">
        <v>2</v>
      </c>
      <c r="B4" s="11" t="s">
        <v>10</v>
      </c>
      <c r="C4" s="23">
        <f>+'C. MAJOREL'!C4+'D. SAGNES'!C4+'C. PAGES'!C4+'J. MAJOREL'!C4</f>
        <v>192</v>
      </c>
      <c r="D4" s="23">
        <f>+'C. MAJOREL'!D4+'D. SAGNES'!D4+'C. PAGES'!D4+'J. MAJOREL'!D4</f>
        <v>187</v>
      </c>
      <c r="E4" s="24">
        <f>+'C. MAJOREL'!E4+'D. SAGNES'!E4+'C. PAGES'!E4+'J. MAJOREL'!E4</f>
        <v>189</v>
      </c>
      <c r="F4" s="15">
        <f t="shared" si="0"/>
        <v>568</v>
      </c>
    </row>
    <row r="5" spans="1:6" s="1" customFormat="1" ht="24.75" customHeight="1">
      <c r="A5" s="11">
        <v>3</v>
      </c>
      <c r="B5" s="11" t="s">
        <v>8</v>
      </c>
      <c r="C5" s="23">
        <f>+'C. MAJOREL'!C5+'D. SAGNES'!C5+'C. PAGES'!C5+'J. MAJOREL'!C5</f>
        <v>187</v>
      </c>
      <c r="D5" s="23">
        <f>+'C. MAJOREL'!D5+'D. SAGNES'!D5+'C. PAGES'!D5+'J. MAJOREL'!D5</f>
        <v>181</v>
      </c>
      <c r="E5" s="24">
        <f>+'C. MAJOREL'!E5+'D. SAGNES'!E5+'C. PAGES'!E5+'J. MAJOREL'!E5</f>
        <v>194</v>
      </c>
      <c r="F5" s="15">
        <f t="shared" si="0"/>
        <v>562</v>
      </c>
    </row>
    <row r="6" spans="1:6" s="1" customFormat="1" ht="24.75" customHeight="1">
      <c r="A6" s="11">
        <v>4</v>
      </c>
      <c r="B6" s="11" t="s">
        <v>11</v>
      </c>
      <c r="C6" s="23">
        <f>+'C. MAJOREL'!C6+'D. SAGNES'!C6+'C. PAGES'!C6+'J. MAJOREL'!C6</f>
        <v>194</v>
      </c>
      <c r="D6" s="23">
        <f>+'C. MAJOREL'!D6+'D. SAGNES'!D6+'C. PAGES'!D6+'J. MAJOREL'!D6</f>
        <v>181</v>
      </c>
      <c r="E6" s="24">
        <f>+'C. MAJOREL'!E6+'D. SAGNES'!E6+'C. PAGES'!E6+'J. MAJOREL'!E6</f>
        <v>173</v>
      </c>
      <c r="F6" s="15">
        <f t="shared" si="0"/>
        <v>548</v>
      </c>
    </row>
    <row r="7" spans="1:6" s="1" customFormat="1" ht="24.75" customHeight="1">
      <c r="A7" s="11">
        <v>5</v>
      </c>
      <c r="B7" s="11" t="s">
        <v>12</v>
      </c>
      <c r="C7" s="23">
        <f>+'C. MAJOREL'!C7+'D. SAGNES'!C7+'C. PAGES'!C7+'J. MAJOREL'!C7</f>
        <v>178</v>
      </c>
      <c r="D7" s="23">
        <f>+'C. MAJOREL'!D7+'D. SAGNES'!D7+'C. PAGES'!D7+'J. MAJOREL'!D7</f>
        <v>197</v>
      </c>
      <c r="E7" s="24">
        <f>+'C. MAJOREL'!E7+'D. SAGNES'!E7+'C. PAGES'!E7+'J. MAJOREL'!E7</f>
        <v>204</v>
      </c>
      <c r="F7" s="15">
        <f t="shared" si="0"/>
        <v>579</v>
      </c>
    </row>
    <row r="8" spans="1:6" s="1" customFormat="1" ht="24.75" customHeight="1">
      <c r="A8" s="11">
        <v>6</v>
      </c>
      <c r="B8" s="11" t="s">
        <v>9</v>
      </c>
      <c r="C8" s="23">
        <f>+'C. MAJOREL'!C8+'D. SAGNES'!C8+'C. PAGES'!C8+'J. MAJOREL'!C8</f>
        <v>187</v>
      </c>
      <c r="D8" s="23">
        <f>+'C. MAJOREL'!D8+'D. SAGNES'!D8+'C. PAGES'!D8+'J. MAJOREL'!D8</f>
        <v>182</v>
      </c>
      <c r="E8" s="24">
        <f>+'C. MAJOREL'!E8+'D. SAGNES'!E8+'C. PAGES'!E8+'J. MAJOREL'!E8</f>
        <v>186</v>
      </c>
      <c r="F8" s="15">
        <f t="shared" si="0"/>
        <v>555</v>
      </c>
    </row>
    <row r="9" spans="1:6" s="1" customFormat="1" ht="24.75" customHeight="1">
      <c r="A9" s="11">
        <v>7</v>
      </c>
      <c r="B9" s="11" t="s">
        <v>13</v>
      </c>
      <c r="C9" s="23">
        <f>+'C. MAJOREL'!C9+'D. SAGNES'!C9+'C. PAGES'!C9+'J. MAJOREL'!C9</f>
        <v>186</v>
      </c>
      <c r="D9" s="23">
        <f>+'C. MAJOREL'!D9+'D. SAGNES'!D9+'C. PAGES'!D9+'J. MAJOREL'!D9</f>
        <v>191</v>
      </c>
      <c r="E9" s="24">
        <f>+'C. MAJOREL'!E9+'D. SAGNES'!E9+'C. PAGES'!E9+'J. MAJOREL'!E9</f>
        <v>179</v>
      </c>
      <c r="F9" s="15">
        <f t="shared" si="0"/>
        <v>556</v>
      </c>
    </row>
    <row r="10" spans="1:6" s="1" customFormat="1" ht="24.75" customHeight="1" thickBot="1">
      <c r="A10" s="38">
        <v>8</v>
      </c>
      <c r="B10" s="38" t="s">
        <v>14</v>
      </c>
      <c r="C10" s="39">
        <f>+'C. MAJOREL'!C10+'D. SAGNES'!C10+'C. PAGES'!C10+'J. MAJOREL'!C10</f>
        <v>198</v>
      </c>
      <c r="D10" s="39">
        <f>+'C. MAJOREL'!D10+'D. SAGNES'!D10+'C. PAGES'!D10+'J. MAJOREL'!D10</f>
        <v>181</v>
      </c>
      <c r="E10" s="39">
        <f>+'C. MAJOREL'!E10+'D. SAGNES'!E10+'C. PAGES'!E10+'J. MAJOREL'!E10</f>
        <v>203</v>
      </c>
      <c r="F10" s="33">
        <f t="shared" si="0"/>
        <v>582</v>
      </c>
    </row>
    <row r="11" spans="1:8" s="27" customFormat="1" ht="41.25" customHeight="1" thickBot="1">
      <c r="A11" s="25"/>
      <c r="B11" s="25"/>
      <c r="C11" s="37">
        <f>SUM(C3:C10)/8</f>
        <v>189.125</v>
      </c>
      <c r="D11" s="37">
        <f>SUM(D3:D10)/8</f>
        <v>185.25</v>
      </c>
      <c r="E11" s="37">
        <f>SUM(E3:E10)/8</f>
        <v>188.125</v>
      </c>
      <c r="F11" s="37">
        <f>SUM(F3:F10)/8</f>
        <v>562.5</v>
      </c>
      <c r="H11" s="30">
        <f>F12/24</f>
        <v>187.5</v>
      </c>
    </row>
    <row r="12" ht="24.75" customHeight="1">
      <c r="F12" s="2">
        <f>SUM(F3:F10)</f>
        <v>4500</v>
      </c>
    </row>
    <row r="13" ht="24.75" customHeight="1"/>
    <row r="14" ht="24.75" customHeight="1"/>
    <row r="15" ht="24.75" customHeight="1"/>
    <row r="16" ht="24.75" customHeight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</dc:creator>
  <cp:keywords/>
  <dc:description/>
  <cp:lastModifiedBy>E200559</cp:lastModifiedBy>
  <cp:lastPrinted>2005-01-16T11:59:55Z</cp:lastPrinted>
  <dcterms:created xsi:type="dcterms:W3CDTF">2000-05-22T19:23:21Z</dcterms:created>
  <dcterms:modified xsi:type="dcterms:W3CDTF">2008-06-30T07:25:13Z</dcterms:modified>
  <cp:category/>
  <cp:version/>
  <cp:contentType/>
  <cp:contentStatus/>
</cp:coreProperties>
</file>